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表" sheetId="1" r:id="rId1"/>
  </sheets>
  <definedNames>
    <definedName name="_xlnm._FilterDatabase" localSheetId="0" hidden="1">表!$A$2:$J$19</definedName>
    <definedName name="_xlnm.Print_Titles" localSheetId="0">表!$2:$3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<sst xmlns="http://schemas.openxmlformats.org/spreadsheetml/2006/main" count="61" uniqueCount="51">
  <si>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附件1：</t>
  </si>
  <si>
    <t>三亚市中西医结合医院（广州中医药大学附属粤海三亚医院）2025年公开招聘员额制工作人员面试成绩及总成绩</t>
  </si>
  <si>
    <t>序号</t>
  </si>
  <si>
    <t>报考岗位</t>
  </si>
  <si>
    <t>准考证号</t>
  </si>
  <si>
    <t>姓名</t>
  </si>
  <si>
    <t>笔试成绩</t>
  </si>
  <si>
    <t>笔试成绩*60%</t>
  </si>
  <si>
    <t>面试成绩</t>
  </si>
  <si>
    <t>面试成绩*40%</t>
  </si>
  <si>
    <t>总成绩</t>
  </si>
  <si>
    <t>备注</t>
  </si>
  <si>
    <t>0101-综合住院部医师（一）</t>
  </si>
  <si>
    <t>202601100123</t>
  </si>
  <si>
    <t>刘彦勋</t>
  </si>
  <si>
    <t>0102-综合住院部医师（二）</t>
  </si>
  <si>
    <t>202601100211</t>
  </si>
  <si>
    <t>周晓娴</t>
  </si>
  <si>
    <t>0104-中医师</t>
  </si>
  <si>
    <t>202601100204</t>
  </si>
  <si>
    <t>谢妍</t>
  </si>
  <si>
    <t>202601100209</t>
  </si>
  <si>
    <t>杨荣平</t>
  </si>
  <si>
    <t>202601100205</t>
  </si>
  <si>
    <t>王琼琳</t>
  </si>
  <si>
    <t>202601100208</t>
  </si>
  <si>
    <t>赵兴虹</t>
  </si>
  <si>
    <t>202601100203</t>
  </si>
  <si>
    <t>黄晨</t>
  </si>
  <si>
    <t>面试缺考</t>
  </si>
  <si>
    <t>0105-中医妇科医师</t>
  </si>
  <si>
    <t>202601100316</t>
  </si>
  <si>
    <t>薛桃妹</t>
  </si>
  <si>
    <t>0107-康复科技师</t>
  </si>
  <si>
    <t>202601100113</t>
  </si>
  <si>
    <t>范宇航</t>
  </si>
  <si>
    <t>202601100118</t>
  </si>
  <si>
    <t>王佳佳</t>
  </si>
  <si>
    <t>202601100109</t>
  </si>
  <si>
    <t>周萍</t>
  </si>
  <si>
    <t>202601100115</t>
  </si>
  <si>
    <t>周千盛</t>
  </si>
  <si>
    <t>202601100114</t>
  </si>
  <si>
    <t>王天科</t>
  </si>
  <si>
    <t>0109-检验科技师</t>
  </si>
  <si>
    <t>202601100307</t>
  </si>
  <si>
    <t>张迅东</t>
  </si>
  <si>
    <t>202601100308</t>
  </si>
  <si>
    <t>罗珣珣</t>
  </si>
  <si>
    <t>202601100312</t>
  </si>
  <si>
    <t>钟海蔚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</si>
</sst>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J6" sqref="J6"/>
    </sheetView>
  </sheetViews>
  <sheetFormatPr defaultColWidth="9" defaultRowHeight="14.4"/>
  <cols>
    <col min="1" max="1" width="6" style="1" customWidth="1"/>
    <col min="2" max="2" width="31.8796296296296" style="4" customWidth="1"/>
    <col min="3" max="3" width="16.25" style="1" customWidth="1"/>
    <col min="4" max="4" width="10.5" style="5" customWidth="1"/>
    <col min="5" max="8" width="18.8888888888889" style="6" customWidth="1"/>
    <col min="9" max="9" width="15.4444444444444" style="6" customWidth="1"/>
    <col min="10" max="10" width="14.5555555555556" style="1" customWidth="1"/>
    <col min="11" max="11" width="31.25" style="1" customWidth="1"/>
    <col min="12" max="16384" width="9" style="1"/>
  </cols>
  <sheetData>
    <row r="1" ht="2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75" customHeight="1" spans="1:11">
      <c r="A2" s="8" t="s">
        <v>1</v>
      </c>
      <c r="B2" s="8"/>
      <c r="C2" s="9"/>
      <c r="D2" s="9"/>
      <c r="E2" s="10"/>
      <c r="F2" s="10"/>
      <c r="G2" s="10"/>
      <c r="H2" s="10"/>
      <c r="I2" s="10"/>
      <c r="J2" s="9"/>
    </row>
    <row r="3" s="2" customFormat="1" ht="36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4" t="s">
        <v>6</v>
      </c>
      <c r="F3" s="15" t="s">
        <v>7</v>
      </c>
      <c r="G3" s="14" t="s">
        <v>8</v>
      </c>
      <c r="H3" s="15" t="s">
        <v>9</v>
      </c>
      <c r="I3" s="14" t="s">
        <v>10</v>
      </c>
      <c r="J3" s="11" t="s">
        <v>11</v>
      </c>
    </row>
    <row r="4" s="3" customFormat="1" ht="34" customHeight="1" spans="1:11">
      <c r="A4" s="16">
        <v>1</v>
      </c>
      <c r="B4" s="17" t="s">
        <v>12</v>
      </c>
      <c r="C4" s="18" t="s">
        <v>13</v>
      </c>
      <c r="D4" s="18" t="s">
        <v>14</v>
      </c>
      <c r="E4" s="19">
        <v>80.62</v>
      </c>
      <c r="F4" s="19">
        <f>E4*0.6</f>
        <v>48.37</v>
      </c>
      <c r="G4" s="19">
        <v>82.83</v>
      </c>
      <c r="H4" s="19">
        <f>G4*0.4</f>
        <v>33.13</v>
      </c>
      <c r="I4" s="19">
        <f>F4+H4</f>
        <v>81.5</v>
      </c>
      <c r="J4" s="16"/>
      <c r="K4" s="20"/>
    </row>
    <row r="5" s="3" customFormat="1" ht="34" customHeight="1" spans="1:11">
      <c r="A5" s="16">
        <v>2</v>
      </c>
      <c r="B5" s="17" t="s">
        <v>15</v>
      </c>
      <c r="C5" s="18" t="s">
        <v>16</v>
      </c>
      <c r="D5" s="18" t="s">
        <v>17</v>
      </c>
      <c r="E5" s="19">
        <v>64.66</v>
      </c>
      <c r="F5" s="19">
        <f t="shared" ref="F5:F19" si="0">E5*0.6</f>
        <v>38.8</v>
      </c>
      <c r="G5" s="19">
        <v>66.17</v>
      </c>
      <c r="H5" s="19">
        <f t="shared" ref="H5:H19" si="1">G5*0.4</f>
        <v>26.47</v>
      </c>
      <c r="I5" s="19">
        <f t="shared" ref="I5:I19" si="2">F5+H5</f>
        <v>65.27</v>
      </c>
      <c r="J5" s="16"/>
      <c r="K5" s="20"/>
    </row>
    <row r="6" s="3" customFormat="1" ht="34" customHeight="1" spans="1:11">
      <c r="A6" s="16">
        <v>3</v>
      </c>
      <c r="B6" s="17" t="s">
        <v>18</v>
      </c>
      <c r="C6" s="18" t="s">
        <v>19</v>
      </c>
      <c r="D6" s="18" t="s">
        <v>20</v>
      </c>
      <c r="E6" s="19">
        <v>82.82</v>
      </c>
      <c r="F6" s="19">
        <f t="shared" si="0"/>
        <v>49.69</v>
      </c>
      <c r="G6" s="19">
        <v>85.67</v>
      </c>
      <c r="H6" s="19">
        <f t="shared" si="1"/>
        <v>34.27</v>
      </c>
      <c r="I6" s="19">
        <f t="shared" si="2"/>
        <v>83.96</v>
      </c>
      <c r="J6" s="16"/>
      <c r="K6" s="20"/>
    </row>
    <row r="7" s="3" customFormat="1" ht="34" customHeight="1" spans="1:11">
      <c r="A7" s="16">
        <v>4</v>
      </c>
      <c r="B7" s="17" t="s">
        <v>18</v>
      </c>
      <c r="C7" s="18" t="s">
        <v>21</v>
      </c>
      <c r="D7" s="18" t="s">
        <v>22</v>
      </c>
      <c r="E7" s="19">
        <v>80.58</v>
      </c>
      <c r="F7" s="19">
        <f t="shared" si="0"/>
        <v>48.35</v>
      </c>
      <c r="G7" s="19">
        <v>70.5</v>
      </c>
      <c r="H7" s="19">
        <f t="shared" si="1"/>
        <v>28.2</v>
      </c>
      <c r="I7" s="19">
        <f t="shared" si="2"/>
        <v>76.55</v>
      </c>
      <c r="J7" s="16"/>
      <c r="K7" s="20"/>
    </row>
    <row r="8" s="3" customFormat="1" ht="34" customHeight="1" spans="1:11">
      <c r="A8" s="16">
        <v>5</v>
      </c>
      <c r="B8" s="17" t="s">
        <v>18</v>
      </c>
      <c r="C8" s="18" t="s">
        <v>23</v>
      </c>
      <c r="D8" s="18" t="s">
        <v>24</v>
      </c>
      <c r="E8" s="19">
        <v>77.88</v>
      </c>
      <c r="F8" s="19">
        <f t="shared" si="0"/>
        <v>46.73</v>
      </c>
      <c r="G8" s="19">
        <v>72.83</v>
      </c>
      <c r="H8" s="19">
        <f t="shared" si="1"/>
        <v>29.13</v>
      </c>
      <c r="I8" s="19">
        <f t="shared" si="2"/>
        <v>75.86</v>
      </c>
      <c r="J8" s="16"/>
      <c r="K8" s="20"/>
    </row>
    <row r="9" s="3" customFormat="1" ht="34" customHeight="1" spans="1:11">
      <c r="A9" s="16">
        <v>6</v>
      </c>
      <c r="B9" s="17" t="s">
        <v>18</v>
      </c>
      <c r="C9" s="18" t="s">
        <v>25</v>
      </c>
      <c r="D9" s="18" t="s">
        <v>26</v>
      </c>
      <c r="E9" s="19">
        <v>78.64</v>
      </c>
      <c r="F9" s="19">
        <f t="shared" si="0"/>
        <v>47.18</v>
      </c>
      <c r="G9" s="19">
        <v>68.5</v>
      </c>
      <c r="H9" s="19">
        <f t="shared" si="1"/>
        <v>27.4</v>
      </c>
      <c r="I9" s="19">
        <f t="shared" si="2"/>
        <v>74.58</v>
      </c>
      <c r="J9" s="16"/>
      <c r="K9" s="20"/>
    </row>
    <row r="10" s="3" customFormat="1" ht="34" customHeight="1" spans="1:11">
      <c r="A10" s="16">
        <v>7</v>
      </c>
      <c r="B10" s="17" t="s">
        <v>18</v>
      </c>
      <c r="C10" s="18" t="s">
        <v>27</v>
      </c>
      <c r="D10" s="18" t="s">
        <v>28</v>
      </c>
      <c r="E10" s="19">
        <v>76.02</v>
      </c>
      <c r="F10" s="19">
        <f t="shared" si="0"/>
        <v>45.61</v>
      </c>
      <c r="G10" s="19">
        <v>0</v>
      </c>
      <c r="H10" s="19">
        <f t="shared" si="1"/>
        <v>0</v>
      </c>
      <c r="I10" s="19">
        <f t="shared" si="2"/>
        <v>45.61</v>
      </c>
      <c r="J10" s="16" t="s">
        <v>29</v>
      </c>
      <c r="K10" s="20"/>
    </row>
    <row r="11" s="3" customFormat="1" ht="34" customHeight="1" spans="1:11">
      <c r="A11" s="16">
        <v>8</v>
      </c>
      <c r="B11" s="17" t="s">
        <v>30</v>
      </c>
      <c r="C11" s="18" t="s">
        <v>31</v>
      </c>
      <c r="D11" s="18" t="s">
        <v>32</v>
      </c>
      <c r="E11" s="19">
        <v>81.04</v>
      </c>
      <c r="F11" s="19">
        <f t="shared" si="0"/>
        <v>48.62</v>
      </c>
      <c r="G11" s="19">
        <v>70.5</v>
      </c>
      <c r="H11" s="19">
        <f t="shared" si="1"/>
        <v>28.2</v>
      </c>
      <c r="I11" s="19">
        <f t="shared" si="2"/>
        <v>76.82</v>
      </c>
      <c r="J11" s="16"/>
      <c r="K11" s="20"/>
    </row>
    <row r="12" s="3" customFormat="1" ht="34" customHeight="1" spans="1:11">
      <c r="A12" s="16">
        <v>9</v>
      </c>
      <c r="B12" s="17" t="s">
        <v>33</v>
      </c>
      <c r="C12" s="18" t="s">
        <v>34</v>
      </c>
      <c r="D12" s="18" t="s">
        <v>35</v>
      </c>
      <c r="E12" s="19">
        <v>82.54</v>
      </c>
      <c r="F12" s="19">
        <f t="shared" si="0"/>
        <v>49.52</v>
      </c>
      <c r="G12" s="19">
        <v>71.33</v>
      </c>
      <c r="H12" s="19">
        <f t="shared" si="1"/>
        <v>28.53</v>
      </c>
      <c r="I12" s="19">
        <f t="shared" si="2"/>
        <v>78.05</v>
      </c>
      <c r="J12" s="16"/>
      <c r="K12" s="20"/>
    </row>
    <row r="13" s="3" customFormat="1" ht="34" customHeight="1" spans="1:11">
      <c r="A13" s="16">
        <v>10</v>
      </c>
      <c r="B13" s="17" t="s">
        <v>33</v>
      </c>
      <c r="C13" s="18" t="s">
        <v>36</v>
      </c>
      <c r="D13" s="18" t="s">
        <v>37</v>
      </c>
      <c r="E13" s="19">
        <v>78.76</v>
      </c>
      <c r="F13" s="19">
        <f t="shared" si="0"/>
        <v>47.26</v>
      </c>
      <c r="G13" s="19">
        <v>76.33</v>
      </c>
      <c r="H13" s="19">
        <f t="shared" si="1"/>
        <v>30.53</v>
      </c>
      <c r="I13" s="19">
        <f t="shared" si="2"/>
        <v>77.79</v>
      </c>
      <c r="J13" s="16"/>
      <c r="K13" s="20"/>
    </row>
    <row r="14" s="3" customFormat="1" ht="34" customHeight="1" spans="1:11">
      <c r="A14" s="16">
        <v>11</v>
      </c>
      <c r="B14" s="17" t="s">
        <v>33</v>
      </c>
      <c r="C14" s="18" t="s">
        <v>38</v>
      </c>
      <c r="D14" s="18" t="s">
        <v>39</v>
      </c>
      <c r="E14" s="19">
        <v>77.54</v>
      </c>
      <c r="F14" s="19">
        <f t="shared" si="0"/>
        <v>46.52</v>
      </c>
      <c r="G14" s="19">
        <v>77.33</v>
      </c>
      <c r="H14" s="19">
        <f t="shared" si="1"/>
        <v>30.93</v>
      </c>
      <c r="I14" s="19">
        <f t="shared" si="2"/>
        <v>77.45</v>
      </c>
      <c r="J14" s="16"/>
      <c r="K14" s="20"/>
    </row>
    <row r="15" s="3" customFormat="1" ht="34" customHeight="1" spans="1:11">
      <c r="A15" s="16">
        <v>12</v>
      </c>
      <c r="B15" s="17" t="s">
        <v>33</v>
      </c>
      <c r="C15" s="18" t="s">
        <v>40</v>
      </c>
      <c r="D15" s="18" t="s">
        <v>41</v>
      </c>
      <c r="E15" s="19">
        <v>78.46</v>
      </c>
      <c r="F15" s="19">
        <f t="shared" si="0"/>
        <v>47.08</v>
      </c>
      <c r="G15" s="19">
        <v>70.67</v>
      </c>
      <c r="H15" s="19">
        <f t="shared" si="1"/>
        <v>28.27</v>
      </c>
      <c r="I15" s="19">
        <f t="shared" si="2"/>
        <v>75.35</v>
      </c>
      <c r="J15" s="16"/>
      <c r="K15" s="20"/>
    </row>
    <row r="16" s="3" customFormat="1" ht="34" customHeight="1" spans="1:11">
      <c r="A16" s="16">
        <v>13</v>
      </c>
      <c r="B16" s="17" t="s">
        <v>33</v>
      </c>
      <c r="C16" s="18" t="s">
        <v>42</v>
      </c>
      <c r="D16" s="18" t="s">
        <v>43</v>
      </c>
      <c r="E16" s="19">
        <v>77.56</v>
      </c>
      <c r="F16" s="19">
        <f t="shared" si="0"/>
        <v>46.54</v>
      </c>
      <c r="G16" s="19">
        <v>65.33</v>
      </c>
      <c r="H16" s="19">
        <f t="shared" si="1"/>
        <v>26.13</v>
      </c>
      <c r="I16" s="19">
        <f t="shared" si="2"/>
        <v>72.67</v>
      </c>
      <c r="J16" s="16"/>
      <c r="K16" s="20"/>
    </row>
    <row r="17" s="3" customFormat="1" ht="34" customHeight="1" spans="1:11">
      <c r="A17" s="16">
        <v>14</v>
      </c>
      <c r="B17" s="17" t="s">
        <v>44</v>
      </c>
      <c r="C17" s="18" t="s">
        <v>45</v>
      </c>
      <c r="D17" s="18" t="s">
        <v>46</v>
      </c>
      <c r="E17" s="19">
        <v>77.54</v>
      </c>
      <c r="F17" s="19">
        <f t="shared" si="0"/>
        <v>46.52</v>
      </c>
      <c r="G17" s="19">
        <v>79.67</v>
      </c>
      <c r="H17" s="19">
        <f t="shared" si="1"/>
        <v>31.87</v>
      </c>
      <c r="I17" s="19">
        <f t="shared" si="2"/>
        <v>78.39</v>
      </c>
      <c r="J17" s="16"/>
      <c r="K17" s="20"/>
    </row>
    <row r="18" s="3" customFormat="1" ht="34" customHeight="1" spans="1:11">
      <c r="A18" s="16">
        <v>15</v>
      </c>
      <c r="B18" s="17" t="s">
        <v>44</v>
      </c>
      <c r="C18" s="18" t="s">
        <v>47</v>
      </c>
      <c r="D18" s="18" t="s">
        <v>48</v>
      </c>
      <c r="E18" s="19">
        <v>75.46</v>
      </c>
      <c r="F18" s="19">
        <f t="shared" si="0"/>
        <v>45.28</v>
      </c>
      <c r="G18" s="19">
        <v>66.33</v>
      </c>
      <c r="H18" s="19">
        <f t="shared" si="1"/>
        <v>26.53</v>
      </c>
      <c r="I18" s="19">
        <f t="shared" si="2"/>
        <v>71.81</v>
      </c>
      <c r="J18" s="16"/>
      <c r="K18" s="20"/>
    </row>
    <row r="19" s="3" customFormat="1" ht="34" customHeight="1" spans="1:11">
      <c r="A19" s="16">
        <v>16</v>
      </c>
      <c r="B19" s="17" t="s">
        <v>44</v>
      </c>
      <c r="C19" s="18" t="s">
        <v>49</v>
      </c>
      <c r="D19" s="18" t="s">
        <v>50</v>
      </c>
      <c r="E19" s="19">
        <v>69.54</v>
      </c>
      <c r="F19" s="19">
        <f t="shared" si="0"/>
        <v>41.72</v>
      </c>
      <c r="G19" s="19">
        <v>70.33</v>
      </c>
      <c r="H19" s="19">
        <f t="shared" si="1"/>
        <v>28.13</v>
      </c>
      <c r="I19" s="19">
        <f t="shared" si="2"/>
        <v>69.85</v>
      </c>
      <c r="J19" s="16"/>
      <c r="K19" s="20"/>
    </row>
  </sheetData>
  <mergeCells count="2">
    <mergeCell ref="A1:J1"/>
    <mergeCell ref="A2:J2"/>
  </mergeCells>
  <printOptions horizontalCentered="1"/>
  <pageMargins left="0.0784722222222222" right="0.0784722222222222" top="0.0784722222222222" bottom="0.156944444444444" header="0.11805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</dc:creator>
  <cp:lastModifiedBy>黄毅</cp:lastModifiedBy>
  <dcterms:created xsi:type="dcterms:W3CDTF">2025-07-02T13:31:00Z</dcterms:created>
  <dcterms:modified xsi:type="dcterms:W3CDTF">2026-01-27T03:38:00Z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A9EE8DBDFAA244428C61D367DDA5822E_13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