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李\三亚市中西医结合医院（粤海三亚医院）\2026年\公告\6号公告\"/>
    </mc:Choice>
  </mc:AlternateContent>
  <bookViews>
    <workbookView windowWidth="22188" windowHeight="9060"/>
  </bookViews>
  <sheets>
    <sheet name="表" sheetId="1" r:id="rId1"/>
  </sheets>
  <definedNames>
    <definedName name="_xlnm._FilterDatabase" localSheetId="0" hidden="1">表!$A$3:$K$69</definedName>
    <definedName name="_xlnm.Print_Titles" localSheetId="0">表!$2:$3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<sst xmlns="http://schemas.openxmlformats.org/spreadsheetml/2006/main" count="281" uniqueCount="180">
  <si>
    <t>附件1：</t>
  </si>
  <si>
    <t>三亚市中西医结合医院 （广州中医药大学附属粤海三亚医院）2026年公开招聘员额制工作人员面试成绩及总成绩</t>
  </si>
  <si>
    <t>序号</t>
  </si>
  <si>
    <t>岗位代码</t>
  </si>
  <si>
    <t>报考岗位</t>
  </si>
  <si>
    <t>准考证号</t>
  </si>
  <si>
    <t>姓名</t>
  </si>
  <si>
    <t>笔试成绩</t>
  </si>
  <si>
    <t>笔试成绩*60%</t>
  </si>
  <si>
    <t>面试成绩</t>
  </si>
  <si>
    <t>面试成绩*40%</t>
  </si>
  <si>
    <t>总成绩</t>
  </si>
  <si>
    <t>备注</t>
  </si>
  <si>
    <t>0103</t>
  </si>
  <si>
    <t>康复科医师①</t>
  </si>
  <si>
    <t>202610111601</t>
  </si>
  <si>
    <t>徐建勋</t>
  </si>
  <si>
    <t>202610111602</t>
  </si>
  <si>
    <t>张世乾</t>
  </si>
  <si>
    <t>0104</t>
  </si>
  <si>
    <t>康复科医师②</t>
  </si>
  <si>
    <t>202610111607</t>
  </si>
  <si>
    <t>杜伟鹏</t>
  </si>
  <si>
    <t>202610111610</t>
  </si>
  <si>
    <t>李彦</t>
  </si>
  <si>
    <t>202610111611</t>
  </si>
  <si>
    <t>王琼琳</t>
  </si>
  <si>
    <t>202610111608</t>
  </si>
  <si>
    <t>薛琼英</t>
  </si>
  <si>
    <t>面试缺考</t>
  </si>
  <si>
    <t>0107</t>
  </si>
  <si>
    <t>外科医师②</t>
  </si>
  <si>
    <t>202610111617</t>
  </si>
  <si>
    <t>郑舒婷</t>
  </si>
  <si>
    <t>202610111619</t>
  </si>
  <si>
    <t>覃仁爵</t>
  </si>
  <si>
    <t>202610111620</t>
  </si>
  <si>
    <t>黄凯</t>
  </si>
  <si>
    <t>0108</t>
  </si>
  <si>
    <t>急诊内科医师</t>
  </si>
  <si>
    <t>202610110221</t>
  </si>
  <si>
    <t>任建宏</t>
  </si>
  <si>
    <t>202610110219</t>
  </si>
  <si>
    <t>戴惠聪</t>
  </si>
  <si>
    <t>202610110223</t>
  </si>
  <si>
    <t>符海玉</t>
  </si>
  <si>
    <t>0109</t>
  </si>
  <si>
    <t>消化内科医师①</t>
  </si>
  <si>
    <t>202610110214</t>
  </si>
  <si>
    <t>张福威</t>
  </si>
  <si>
    <t>0110</t>
  </si>
  <si>
    <t>消化内科医师②</t>
  </si>
  <si>
    <t>202610110103</t>
  </si>
  <si>
    <t>农祖婵</t>
  </si>
  <si>
    <t>202610110113</t>
  </si>
  <si>
    <t>刘菲菲</t>
  </si>
  <si>
    <t>202610110202</t>
  </si>
  <si>
    <t>黄小洁</t>
  </si>
  <si>
    <t>202610110128</t>
  </si>
  <si>
    <t>曾吉</t>
  </si>
  <si>
    <t>202610110114</t>
  </si>
  <si>
    <t>罗钦方</t>
  </si>
  <si>
    <t>202610110129</t>
  </si>
  <si>
    <t>吴淑伟</t>
  </si>
  <si>
    <t>0111</t>
  </si>
  <si>
    <t>心血管内科医师①</t>
  </si>
  <si>
    <t>202610110226</t>
  </si>
  <si>
    <t>黄贻玲</t>
  </si>
  <si>
    <t>0112</t>
  </si>
  <si>
    <t>心血管内科医师②</t>
  </si>
  <si>
    <t>202610110213</t>
  </si>
  <si>
    <t>陈秋雨</t>
  </si>
  <si>
    <t>202610110209</t>
  </si>
  <si>
    <t>周鑫楷</t>
  </si>
  <si>
    <t>202610110207</t>
  </si>
  <si>
    <t>赵兴虹</t>
  </si>
  <si>
    <t>0113</t>
  </si>
  <si>
    <t>护理人员①</t>
  </si>
  <si>
    <t>202610110501</t>
  </si>
  <si>
    <t>李莉</t>
  </si>
  <si>
    <t>202610110502</t>
  </si>
  <si>
    <t>陈小燕</t>
  </si>
  <si>
    <t>202610110504</t>
  </si>
  <si>
    <t>孙芳</t>
  </si>
  <si>
    <t>202610110503</t>
  </si>
  <si>
    <t>周思宇</t>
  </si>
  <si>
    <t>0114</t>
  </si>
  <si>
    <t>护理人员②</t>
  </si>
  <si>
    <t>202610110819</t>
  </si>
  <si>
    <t>徐光宇</t>
  </si>
  <si>
    <t>202610110520</t>
  </si>
  <si>
    <t>秦琪</t>
  </si>
  <si>
    <t>202610110626</t>
  </si>
  <si>
    <t>李海源</t>
  </si>
  <si>
    <t>202610110610</t>
  </si>
  <si>
    <t>刘玉涵</t>
  </si>
  <si>
    <t>202610111218</t>
  </si>
  <si>
    <t>赵芯艺</t>
  </si>
  <si>
    <t>202610110607</t>
  </si>
  <si>
    <t>符爱慧</t>
  </si>
  <si>
    <t>202610110515</t>
  </si>
  <si>
    <t>黄碧争</t>
  </si>
  <si>
    <t>202610110604</t>
  </si>
  <si>
    <t>薛连爱</t>
  </si>
  <si>
    <t>202610110606</t>
  </si>
  <si>
    <t>何丽丽</t>
  </si>
  <si>
    <t>202610110722</t>
  </si>
  <si>
    <t>黄河飞</t>
  </si>
  <si>
    <t>202610110617</t>
  </si>
  <si>
    <t>陈玉嘉</t>
  </si>
  <si>
    <t>202610110513</t>
  </si>
  <si>
    <t>袁如娴</t>
  </si>
  <si>
    <t>202610110516</t>
  </si>
  <si>
    <t>林燕惠</t>
  </si>
  <si>
    <t>202610110717</t>
  </si>
  <si>
    <t>吴蓉蓉</t>
  </si>
  <si>
    <t>202610110509</t>
  </si>
  <si>
    <t>张雨菲</t>
  </si>
  <si>
    <t>202610110708</t>
  </si>
  <si>
    <t>蔡巧倪</t>
  </si>
  <si>
    <t>202610110510</t>
  </si>
  <si>
    <t>陈新叶</t>
  </si>
  <si>
    <t>202610111317</t>
  </si>
  <si>
    <t>余李</t>
  </si>
  <si>
    <t>0115</t>
  </si>
  <si>
    <t>临床药师</t>
  </si>
  <si>
    <t>202610111717</t>
  </si>
  <si>
    <t>邢巧敏</t>
  </si>
  <si>
    <t>202610111718</t>
  </si>
  <si>
    <t>陈积燕</t>
  </si>
  <si>
    <t>202610111715</t>
  </si>
  <si>
    <t>韦月芳</t>
  </si>
  <si>
    <t>0117</t>
  </si>
  <si>
    <t>医学检验科技师</t>
  </si>
  <si>
    <t>202610111519</t>
  </si>
  <si>
    <t>蔡秀琼</t>
  </si>
  <si>
    <t>202610111518</t>
  </si>
  <si>
    <t>林道风</t>
  </si>
  <si>
    <t>202610111515</t>
  </si>
  <si>
    <t>符昌鸿</t>
  </si>
  <si>
    <t>0118</t>
  </si>
  <si>
    <t>会计师</t>
  </si>
  <si>
    <t>202610111504</t>
  </si>
  <si>
    <t>赵智美</t>
  </si>
  <si>
    <t>202610111501</t>
  </si>
  <si>
    <t>林文慧</t>
  </si>
  <si>
    <t>202610111503</t>
  </si>
  <si>
    <t>关蒂莲</t>
  </si>
  <si>
    <t>0119</t>
  </si>
  <si>
    <t>党政办公室工作人员</t>
  </si>
  <si>
    <t>202610111416</t>
  </si>
  <si>
    <t>吴晓君</t>
  </si>
  <si>
    <t>202610111413</t>
  </si>
  <si>
    <t>吴国瑞</t>
  </si>
  <si>
    <t>202610111407</t>
  </si>
  <si>
    <t>王昌婷</t>
  </si>
  <si>
    <t>0120</t>
  </si>
  <si>
    <t>人事科教科工作人员</t>
  </si>
  <si>
    <t>202610111704</t>
  </si>
  <si>
    <t>郭明基</t>
  </si>
  <si>
    <t>202610111708</t>
  </si>
  <si>
    <t>麦宜娜</t>
  </si>
  <si>
    <t>202610111709</t>
  </si>
  <si>
    <t>郑惠怡</t>
  </si>
  <si>
    <t>0121</t>
  </si>
  <si>
    <t>信息科专业技术人员</t>
  </si>
  <si>
    <t>202610111422</t>
  </si>
  <si>
    <t>刘术伟</t>
  </si>
  <si>
    <t>202610111421</t>
  </si>
  <si>
    <t>王昌伟</t>
  </si>
  <si>
    <t>202610111420</t>
  </si>
  <si>
    <t>陈廷鑫</t>
  </si>
  <si>
    <t>0122</t>
  </si>
  <si>
    <t>资产设备科工作人员</t>
  </si>
  <si>
    <t>202610110405</t>
  </si>
  <si>
    <t>祝圣宓</t>
  </si>
  <si>
    <t>202610110417</t>
  </si>
  <si>
    <t>陈礼乾</t>
  </si>
  <si>
    <t>202610110303</t>
  </si>
  <si>
    <t>汪春莹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</si>
</sst>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方正公文小标宋"/>
      <charset val="134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9"/>
  <sheetViews>
    <sheetView tabSelected="1" workbookViewId="0">
      <pane ySplit="3" topLeftCell="A4" activePane="bottomLeft" state="frozen"/>
      <selection/>
      <selection pane="bottomLeft" activeCell="A1" sqref="$A1:$XFD3"/>
    </sheetView>
  </sheetViews>
  <sheetFormatPr defaultColWidth="14.5" defaultRowHeight="34" customHeight="1"/>
  <cols>
    <col min="1" max="1" width="9.11111111111111" style="1" customWidth="1"/>
    <col min="2" max="2" width="13" style="1" customWidth="1"/>
    <col min="3" max="3" width="27.3333333333333" style="1" customWidth="1"/>
    <col min="4" max="4" width="20.8888888888889" style="1" customWidth="1"/>
    <col min="5" max="5" width="10.25" style="1" customWidth="1"/>
    <col min="6" max="6" width="12.75" style="2" customWidth="1"/>
    <col min="7" max="7" width="14.6666666666667" style="2" customWidth="1"/>
    <col min="8" max="8" width="12.75" style="2" customWidth="1"/>
    <col min="9" max="9" width="16.5555555555556" style="2" customWidth="1"/>
    <col min="10" max="10" width="12.75" style="2" customWidth="1"/>
    <col min="11" max="11" width="14.7777777777778" style="1" customWidth="1"/>
    <col min="12" max="16383" width="14.5" style="1" customWidth="1"/>
    <col min="16384" max="16384" width="14.5" style="1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67" customHeight="1" spans="1:11">
      <c r="A2" s="4" t="s">
        <v>1</v>
      </c>
      <c r="B2" s="5"/>
      <c r="C2" s="5"/>
      <c r="D2" s="5"/>
      <c r="E2" s="5"/>
      <c r="F2" s="6"/>
      <c r="G2" s="6"/>
      <c r="H2" s="6"/>
      <c r="I2" s="6"/>
      <c r="J2" s="6"/>
      <c r="K2" s="5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 t="s">
        <v>12</v>
      </c>
    </row>
    <row r="4" ht="32" customHeight="1" spans="1:11">
      <c r="A4" s="10">
        <v>1</v>
      </c>
      <c r="B4" s="11" t="s">
        <v>13</v>
      </c>
      <c r="C4" s="11" t="s">
        <v>14</v>
      </c>
      <c r="D4" s="11" t="s">
        <v>15</v>
      </c>
      <c r="E4" s="11" t="s">
        <v>16</v>
      </c>
      <c r="F4" s="12">
        <v>74.76</v>
      </c>
      <c r="G4" s="13">
        <f t="shared" ref="G4:G67" si="0">F4*0.6</f>
        <v>44.86</v>
      </c>
      <c r="H4" s="14">
        <v>65.67</v>
      </c>
      <c r="I4" s="13">
        <f t="shared" ref="I4:I67" si="1">H4*0.4</f>
        <v>26.27</v>
      </c>
      <c r="J4" s="13">
        <f t="shared" ref="J4:J67" si="2">G4+I4</f>
        <v>71.13</v>
      </c>
      <c r="K4" s="10"/>
    </row>
    <row r="5" ht="32" customHeight="1" spans="1:11">
      <c r="A5" s="10">
        <v>2</v>
      </c>
      <c r="B5" s="11" t="s">
        <v>13</v>
      </c>
      <c r="C5" s="11" t="s">
        <v>14</v>
      </c>
      <c r="D5" s="11" t="s">
        <v>17</v>
      </c>
      <c r="E5" s="11" t="s">
        <v>18</v>
      </c>
      <c r="F5" s="12">
        <v>67.6</v>
      </c>
      <c r="G5" s="13">
        <f t="shared" si="0"/>
        <v>40.56</v>
      </c>
      <c r="H5" s="14">
        <v>69.67</v>
      </c>
      <c r="I5" s="13">
        <f t="shared" si="1"/>
        <v>27.87</v>
      </c>
      <c r="J5" s="13">
        <f t="shared" si="2"/>
        <v>68.43</v>
      </c>
      <c r="K5" s="10"/>
    </row>
    <row r="6" ht="32" customHeight="1" spans="1:11">
      <c r="A6" s="10">
        <v>3</v>
      </c>
      <c r="B6" s="11" t="s">
        <v>19</v>
      </c>
      <c r="C6" s="11" t="s">
        <v>20</v>
      </c>
      <c r="D6" s="11" t="s">
        <v>21</v>
      </c>
      <c r="E6" s="11" t="s">
        <v>22</v>
      </c>
      <c r="F6" s="12">
        <v>77.14</v>
      </c>
      <c r="G6" s="13">
        <f t="shared" si="0"/>
        <v>46.28</v>
      </c>
      <c r="H6" s="14">
        <v>71</v>
      </c>
      <c r="I6" s="13">
        <f t="shared" si="1"/>
        <v>28.4</v>
      </c>
      <c r="J6" s="13">
        <f t="shared" si="2"/>
        <v>74.68</v>
      </c>
      <c r="K6" s="10"/>
    </row>
    <row r="7" ht="32" customHeight="1" spans="1:11">
      <c r="A7" s="10">
        <v>4</v>
      </c>
      <c r="B7" s="11" t="s">
        <v>19</v>
      </c>
      <c r="C7" s="11" t="s">
        <v>20</v>
      </c>
      <c r="D7" s="11" t="s">
        <v>23</v>
      </c>
      <c r="E7" s="11" t="s">
        <v>24</v>
      </c>
      <c r="F7" s="12">
        <v>76.7</v>
      </c>
      <c r="G7" s="13">
        <f t="shared" si="0"/>
        <v>46.02</v>
      </c>
      <c r="H7" s="14">
        <v>66</v>
      </c>
      <c r="I7" s="13">
        <f t="shared" si="1"/>
        <v>26.4</v>
      </c>
      <c r="J7" s="13">
        <f t="shared" si="2"/>
        <v>72.42</v>
      </c>
      <c r="K7" s="10"/>
    </row>
    <row r="8" ht="32" customHeight="1" spans="1:11">
      <c r="A8" s="10">
        <v>5</v>
      </c>
      <c r="B8" s="11" t="s">
        <v>19</v>
      </c>
      <c r="C8" s="11" t="s">
        <v>20</v>
      </c>
      <c r="D8" s="11" t="s">
        <v>25</v>
      </c>
      <c r="E8" s="11" t="s">
        <v>26</v>
      </c>
      <c r="F8" s="12">
        <v>73.64</v>
      </c>
      <c r="G8" s="13">
        <f t="shared" si="0"/>
        <v>44.18</v>
      </c>
      <c r="H8" s="14">
        <v>69.67</v>
      </c>
      <c r="I8" s="13">
        <f t="shared" si="1"/>
        <v>27.87</v>
      </c>
      <c r="J8" s="13">
        <f t="shared" si="2"/>
        <v>72.05</v>
      </c>
      <c r="K8" s="10"/>
    </row>
    <row r="9" ht="32" customHeight="1" spans="1:11">
      <c r="A9" s="10">
        <v>6</v>
      </c>
      <c r="B9" s="11" t="s">
        <v>19</v>
      </c>
      <c r="C9" s="11" t="s">
        <v>20</v>
      </c>
      <c r="D9" s="11" t="s">
        <v>27</v>
      </c>
      <c r="E9" s="11" t="s">
        <v>28</v>
      </c>
      <c r="F9" s="12">
        <v>80.16</v>
      </c>
      <c r="G9" s="13">
        <f t="shared" si="0"/>
        <v>48.1</v>
      </c>
      <c r="H9" s="14">
        <v>0</v>
      </c>
      <c r="I9" s="13">
        <f t="shared" si="1"/>
        <v>0</v>
      </c>
      <c r="J9" s="13">
        <f t="shared" si="2"/>
        <v>48.1</v>
      </c>
      <c r="K9" s="10" t="s">
        <v>29</v>
      </c>
    </row>
    <row r="10" ht="32" customHeight="1" spans="1:11">
      <c r="A10" s="10">
        <v>7</v>
      </c>
      <c r="B10" s="11" t="s">
        <v>30</v>
      </c>
      <c r="C10" s="11" t="s">
        <v>31</v>
      </c>
      <c r="D10" s="11" t="s">
        <v>32</v>
      </c>
      <c r="E10" s="11" t="s">
        <v>33</v>
      </c>
      <c r="F10" s="12">
        <v>71.48</v>
      </c>
      <c r="G10" s="13">
        <f t="shared" si="0"/>
        <v>42.89</v>
      </c>
      <c r="H10" s="14">
        <v>74.67</v>
      </c>
      <c r="I10" s="13">
        <f t="shared" si="1"/>
        <v>29.87</v>
      </c>
      <c r="J10" s="13">
        <f t="shared" si="2"/>
        <v>72.76</v>
      </c>
      <c r="K10" s="10"/>
    </row>
    <row r="11" ht="32" customHeight="1" spans="1:11">
      <c r="A11" s="10">
        <v>8</v>
      </c>
      <c r="B11" s="11" t="s">
        <v>30</v>
      </c>
      <c r="C11" s="11" t="s">
        <v>31</v>
      </c>
      <c r="D11" s="11" t="s">
        <v>34</v>
      </c>
      <c r="E11" s="11" t="s">
        <v>35</v>
      </c>
      <c r="F11" s="12">
        <v>70.56</v>
      </c>
      <c r="G11" s="13">
        <f t="shared" si="0"/>
        <v>42.34</v>
      </c>
      <c r="H11" s="14">
        <v>75.5</v>
      </c>
      <c r="I11" s="13">
        <f t="shared" si="1"/>
        <v>30.2</v>
      </c>
      <c r="J11" s="13">
        <f t="shared" si="2"/>
        <v>72.54</v>
      </c>
      <c r="K11" s="10"/>
    </row>
    <row r="12" ht="32" customHeight="1" spans="1:11">
      <c r="A12" s="10">
        <v>9</v>
      </c>
      <c r="B12" s="11" t="s">
        <v>30</v>
      </c>
      <c r="C12" s="11" t="s">
        <v>31</v>
      </c>
      <c r="D12" s="11" t="s">
        <v>36</v>
      </c>
      <c r="E12" s="11" t="s">
        <v>37</v>
      </c>
      <c r="F12" s="12">
        <v>70.24</v>
      </c>
      <c r="G12" s="13">
        <f t="shared" si="0"/>
        <v>42.14</v>
      </c>
      <c r="H12" s="14">
        <v>72.33</v>
      </c>
      <c r="I12" s="13">
        <f t="shared" si="1"/>
        <v>28.93</v>
      </c>
      <c r="J12" s="13">
        <f t="shared" si="2"/>
        <v>71.07</v>
      </c>
      <c r="K12" s="10"/>
    </row>
    <row r="13" ht="32" customHeight="1" spans="1:11">
      <c r="A13" s="10">
        <v>10</v>
      </c>
      <c r="B13" s="11" t="s">
        <v>38</v>
      </c>
      <c r="C13" s="11" t="s">
        <v>39</v>
      </c>
      <c r="D13" s="11" t="s">
        <v>40</v>
      </c>
      <c r="E13" s="11" t="s">
        <v>41</v>
      </c>
      <c r="F13" s="12">
        <v>79.3</v>
      </c>
      <c r="G13" s="13">
        <f t="shared" si="0"/>
        <v>47.58</v>
      </c>
      <c r="H13" s="14">
        <v>75.67</v>
      </c>
      <c r="I13" s="13">
        <f t="shared" si="1"/>
        <v>30.27</v>
      </c>
      <c r="J13" s="13">
        <f t="shared" si="2"/>
        <v>77.85</v>
      </c>
      <c r="K13" s="10"/>
    </row>
    <row r="14" ht="32" customHeight="1" spans="1:11">
      <c r="A14" s="10">
        <v>11</v>
      </c>
      <c r="B14" s="11" t="s">
        <v>38</v>
      </c>
      <c r="C14" s="11" t="s">
        <v>39</v>
      </c>
      <c r="D14" s="11" t="s">
        <v>42</v>
      </c>
      <c r="E14" s="11" t="s">
        <v>43</v>
      </c>
      <c r="F14" s="12">
        <v>72.12</v>
      </c>
      <c r="G14" s="13">
        <f t="shared" si="0"/>
        <v>43.27</v>
      </c>
      <c r="H14" s="14">
        <v>65.33</v>
      </c>
      <c r="I14" s="13">
        <f t="shared" si="1"/>
        <v>26.13</v>
      </c>
      <c r="J14" s="13">
        <f t="shared" si="2"/>
        <v>69.4</v>
      </c>
      <c r="K14" s="10"/>
    </row>
    <row r="15" ht="32" customHeight="1" spans="1:11">
      <c r="A15" s="10">
        <v>12</v>
      </c>
      <c r="B15" s="11" t="s">
        <v>38</v>
      </c>
      <c r="C15" s="11" t="s">
        <v>39</v>
      </c>
      <c r="D15" s="11" t="s">
        <v>44</v>
      </c>
      <c r="E15" s="11" t="s">
        <v>45</v>
      </c>
      <c r="F15" s="12">
        <v>73.66</v>
      </c>
      <c r="G15" s="13">
        <f t="shared" si="0"/>
        <v>44.2</v>
      </c>
      <c r="H15" s="14">
        <v>0</v>
      </c>
      <c r="I15" s="13">
        <f t="shared" si="1"/>
        <v>0</v>
      </c>
      <c r="J15" s="13">
        <f t="shared" si="2"/>
        <v>44.2</v>
      </c>
      <c r="K15" s="10" t="s">
        <v>29</v>
      </c>
    </row>
    <row r="16" ht="32" customHeight="1" spans="1:11">
      <c r="A16" s="10">
        <v>13</v>
      </c>
      <c r="B16" s="11" t="s">
        <v>46</v>
      </c>
      <c r="C16" s="11" t="s">
        <v>47</v>
      </c>
      <c r="D16" s="11" t="s">
        <v>48</v>
      </c>
      <c r="E16" s="11" t="s">
        <v>49</v>
      </c>
      <c r="F16" s="12">
        <v>70.56</v>
      </c>
      <c r="G16" s="13">
        <f t="shared" si="0"/>
        <v>42.34</v>
      </c>
      <c r="H16" s="14">
        <v>70.33</v>
      </c>
      <c r="I16" s="13">
        <f t="shared" si="1"/>
        <v>28.13</v>
      </c>
      <c r="J16" s="13">
        <f t="shared" si="2"/>
        <v>70.47</v>
      </c>
      <c r="K16" s="10"/>
    </row>
    <row r="17" ht="32" customHeight="1" spans="1:11">
      <c r="A17" s="10">
        <v>14</v>
      </c>
      <c r="B17" s="11" t="s">
        <v>50</v>
      </c>
      <c r="C17" s="11" t="s">
        <v>51</v>
      </c>
      <c r="D17" s="11" t="s">
        <v>52</v>
      </c>
      <c r="E17" s="11" t="s">
        <v>53</v>
      </c>
      <c r="F17" s="12">
        <v>81.82</v>
      </c>
      <c r="G17" s="13">
        <f t="shared" si="0"/>
        <v>49.09</v>
      </c>
      <c r="H17" s="14">
        <v>68.33</v>
      </c>
      <c r="I17" s="13">
        <f t="shared" si="1"/>
        <v>27.33</v>
      </c>
      <c r="J17" s="13">
        <f t="shared" si="2"/>
        <v>76.42</v>
      </c>
      <c r="K17" s="10"/>
    </row>
    <row r="18" ht="32" customHeight="1" spans="1:11">
      <c r="A18" s="10">
        <v>15</v>
      </c>
      <c r="B18" s="11" t="s">
        <v>50</v>
      </c>
      <c r="C18" s="11" t="s">
        <v>51</v>
      </c>
      <c r="D18" s="11" t="s">
        <v>54</v>
      </c>
      <c r="E18" s="11" t="s">
        <v>55</v>
      </c>
      <c r="F18" s="12">
        <v>74.92</v>
      </c>
      <c r="G18" s="13">
        <f t="shared" si="0"/>
        <v>44.95</v>
      </c>
      <c r="H18" s="14">
        <v>75</v>
      </c>
      <c r="I18" s="13">
        <f t="shared" si="1"/>
        <v>30</v>
      </c>
      <c r="J18" s="13">
        <f t="shared" si="2"/>
        <v>74.95</v>
      </c>
      <c r="K18" s="10"/>
    </row>
    <row r="19" ht="32" customHeight="1" spans="1:11">
      <c r="A19" s="10">
        <v>16</v>
      </c>
      <c r="B19" s="11" t="s">
        <v>50</v>
      </c>
      <c r="C19" s="11" t="s">
        <v>51</v>
      </c>
      <c r="D19" s="11" t="s">
        <v>56</v>
      </c>
      <c r="E19" s="11" t="s">
        <v>57</v>
      </c>
      <c r="F19" s="12">
        <v>76.04</v>
      </c>
      <c r="G19" s="13">
        <f t="shared" si="0"/>
        <v>45.62</v>
      </c>
      <c r="H19" s="14">
        <v>69.67</v>
      </c>
      <c r="I19" s="13">
        <f t="shared" si="1"/>
        <v>27.87</v>
      </c>
      <c r="J19" s="13">
        <f t="shared" si="2"/>
        <v>73.49</v>
      </c>
      <c r="K19" s="10"/>
    </row>
    <row r="20" ht="32" customHeight="1" spans="1:11">
      <c r="A20" s="10">
        <v>17</v>
      </c>
      <c r="B20" s="11" t="s">
        <v>50</v>
      </c>
      <c r="C20" s="11" t="s">
        <v>51</v>
      </c>
      <c r="D20" s="11" t="s">
        <v>58</v>
      </c>
      <c r="E20" s="11" t="s">
        <v>59</v>
      </c>
      <c r="F20" s="12">
        <v>79.9</v>
      </c>
      <c r="G20" s="13">
        <f t="shared" si="0"/>
        <v>47.94</v>
      </c>
      <c r="H20" s="14">
        <v>63.33</v>
      </c>
      <c r="I20" s="13">
        <f t="shared" si="1"/>
        <v>25.33</v>
      </c>
      <c r="J20" s="13">
        <f t="shared" si="2"/>
        <v>73.27</v>
      </c>
      <c r="K20" s="10"/>
    </row>
    <row r="21" ht="32" customHeight="1" spans="1:11">
      <c r="A21" s="10">
        <v>18</v>
      </c>
      <c r="B21" s="11" t="s">
        <v>50</v>
      </c>
      <c r="C21" s="11" t="s">
        <v>51</v>
      </c>
      <c r="D21" s="11" t="s">
        <v>60</v>
      </c>
      <c r="E21" s="11" t="s">
        <v>61</v>
      </c>
      <c r="F21" s="12">
        <v>72.4</v>
      </c>
      <c r="G21" s="13">
        <f t="shared" si="0"/>
        <v>43.44</v>
      </c>
      <c r="H21" s="14">
        <v>70</v>
      </c>
      <c r="I21" s="13">
        <f t="shared" si="1"/>
        <v>28</v>
      </c>
      <c r="J21" s="13">
        <f t="shared" si="2"/>
        <v>71.44</v>
      </c>
      <c r="K21" s="10"/>
    </row>
    <row r="22" ht="32" customHeight="1" spans="1:11">
      <c r="A22" s="10">
        <v>19</v>
      </c>
      <c r="B22" s="11" t="s">
        <v>50</v>
      </c>
      <c r="C22" s="11" t="s">
        <v>51</v>
      </c>
      <c r="D22" s="11" t="s">
        <v>62</v>
      </c>
      <c r="E22" s="11" t="s">
        <v>63</v>
      </c>
      <c r="F22" s="12">
        <v>70.96</v>
      </c>
      <c r="G22" s="13">
        <f t="shared" si="0"/>
        <v>42.58</v>
      </c>
      <c r="H22" s="14">
        <v>64.33</v>
      </c>
      <c r="I22" s="13">
        <f t="shared" si="1"/>
        <v>25.73</v>
      </c>
      <c r="J22" s="13">
        <f t="shared" si="2"/>
        <v>68.31</v>
      </c>
      <c r="K22" s="10"/>
    </row>
    <row r="23" ht="32" customHeight="1" spans="1:11">
      <c r="A23" s="10">
        <v>20</v>
      </c>
      <c r="B23" s="11" t="s">
        <v>64</v>
      </c>
      <c r="C23" s="11" t="s">
        <v>65</v>
      </c>
      <c r="D23" s="11" t="s">
        <v>66</v>
      </c>
      <c r="E23" s="11" t="s">
        <v>67</v>
      </c>
      <c r="F23" s="12">
        <v>80.08</v>
      </c>
      <c r="G23" s="13">
        <f t="shared" si="0"/>
        <v>48.05</v>
      </c>
      <c r="H23" s="14">
        <v>71.5</v>
      </c>
      <c r="I23" s="13">
        <f t="shared" si="1"/>
        <v>28.6</v>
      </c>
      <c r="J23" s="13">
        <f t="shared" si="2"/>
        <v>76.65</v>
      </c>
      <c r="K23" s="10"/>
    </row>
    <row r="24" ht="32" customHeight="1" spans="1:11">
      <c r="A24" s="10">
        <v>21</v>
      </c>
      <c r="B24" s="11" t="s">
        <v>68</v>
      </c>
      <c r="C24" s="11" t="s">
        <v>69</v>
      </c>
      <c r="D24" s="11" t="s">
        <v>70</v>
      </c>
      <c r="E24" s="11" t="s">
        <v>71</v>
      </c>
      <c r="F24" s="12">
        <v>85</v>
      </c>
      <c r="G24" s="13">
        <f t="shared" si="0"/>
        <v>51</v>
      </c>
      <c r="H24" s="14">
        <v>73</v>
      </c>
      <c r="I24" s="13">
        <f t="shared" si="1"/>
        <v>29.2</v>
      </c>
      <c r="J24" s="13">
        <f t="shared" si="2"/>
        <v>80.2</v>
      </c>
      <c r="K24" s="10"/>
    </row>
    <row r="25" ht="32" customHeight="1" spans="1:11">
      <c r="A25" s="10">
        <v>22</v>
      </c>
      <c r="B25" s="11" t="s">
        <v>68</v>
      </c>
      <c r="C25" s="11" t="s">
        <v>69</v>
      </c>
      <c r="D25" s="11" t="s">
        <v>72</v>
      </c>
      <c r="E25" s="11" t="s">
        <v>73</v>
      </c>
      <c r="F25" s="12">
        <v>76.48</v>
      </c>
      <c r="G25" s="13">
        <f t="shared" si="0"/>
        <v>45.89</v>
      </c>
      <c r="H25" s="14">
        <v>67.67</v>
      </c>
      <c r="I25" s="13">
        <f t="shared" si="1"/>
        <v>27.07</v>
      </c>
      <c r="J25" s="13">
        <f t="shared" si="2"/>
        <v>72.96</v>
      </c>
      <c r="K25" s="10"/>
    </row>
    <row r="26" ht="32" customHeight="1" spans="1:11">
      <c r="A26" s="10">
        <v>23</v>
      </c>
      <c r="B26" s="11" t="s">
        <v>68</v>
      </c>
      <c r="C26" s="11" t="s">
        <v>69</v>
      </c>
      <c r="D26" s="11" t="s">
        <v>74</v>
      </c>
      <c r="E26" s="11" t="s">
        <v>75</v>
      </c>
      <c r="F26" s="12">
        <v>74.9</v>
      </c>
      <c r="G26" s="13">
        <f t="shared" si="0"/>
        <v>44.94</v>
      </c>
      <c r="H26" s="14">
        <v>67</v>
      </c>
      <c r="I26" s="13">
        <f t="shared" si="1"/>
        <v>26.8</v>
      </c>
      <c r="J26" s="13">
        <f t="shared" si="2"/>
        <v>71.74</v>
      </c>
      <c r="K26" s="10"/>
    </row>
    <row r="27" ht="32" customHeight="1" spans="1:11">
      <c r="A27" s="10">
        <v>24</v>
      </c>
      <c r="B27" s="11" t="s">
        <v>76</v>
      </c>
      <c r="C27" s="11" t="s">
        <v>77</v>
      </c>
      <c r="D27" s="11" t="s">
        <v>78</v>
      </c>
      <c r="E27" s="11" t="s">
        <v>79</v>
      </c>
      <c r="F27" s="12">
        <v>80.06</v>
      </c>
      <c r="G27" s="13">
        <f t="shared" si="0"/>
        <v>48.04</v>
      </c>
      <c r="H27" s="14">
        <v>77</v>
      </c>
      <c r="I27" s="13">
        <f t="shared" si="1"/>
        <v>30.8</v>
      </c>
      <c r="J27" s="13">
        <f t="shared" si="2"/>
        <v>78.84</v>
      </c>
      <c r="K27" s="10"/>
    </row>
    <row r="28" ht="32" customHeight="1" spans="1:11">
      <c r="A28" s="10">
        <v>25</v>
      </c>
      <c r="B28" s="11" t="s">
        <v>76</v>
      </c>
      <c r="C28" s="11" t="s">
        <v>77</v>
      </c>
      <c r="D28" s="11" t="s">
        <v>80</v>
      </c>
      <c r="E28" s="11" t="s">
        <v>81</v>
      </c>
      <c r="F28" s="12">
        <v>77.2</v>
      </c>
      <c r="G28" s="13">
        <f t="shared" si="0"/>
        <v>46.32</v>
      </c>
      <c r="H28" s="14">
        <v>77.33</v>
      </c>
      <c r="I28" s="13">
        <f t="shared" si="1"/>
        <v>30.93</v>
      </c>
      <c r="J28" s="13">
        <f t="shared" si="2"/>
        <v>77.25</v>
      </c>
      <c r="K28" s="10"/>
    </row>
    <row r="29" ht="32" customHeight="1" spans="1:11">
      <c r="A29" s="10">
        <v>26</v>
      </c>
      <c r="B29" s="11" t="s">
        <v>76</v>
      </c>
      <c r="C29" s="11" t="s">
        <v>77</v>
      </c>
      <c r="D29" s="11" t="s">
        <v>82</v>
      </c>
      <c r="E29" s="11" t="s">
        <v>83</v>
      </c>
      <c r="F29" s="12">
        <v>73.76</v>
      </c>
      <c r="G29" s="13">
        <f t="shared" si="0"/>
        <v>44.26</v>
      </c>
      <c r="H29" s="14">
        <v>68.33</v>
      </c>
      <c r="I29" s="13">
        <f t="shared" si="1"/>
        <v>27.33</v>
      </c>
      <c r="J29" s="13">
        <f t="shared" si="2"/>
        <v>71.59</v>
      </c>
      <c r="K29" s="10"/>
    </row>
    <row r="30" ht="32" customHeight="1" spans="1:11">
      <c r="A30" s="10">
        <v>27</v>
      </c>
      <c r="B30" s="11" t="s">
        <v>76</v>
      </c>
      <c r="C30" s="11" t="s">
        <v>77</v>
      </c>
      <c r="D30" s="11" t="s">
        <v>84</v>
      </c>
      <c r="E30" s="11" t="s">
        <v>85</v>
      </c>
      <c r="F30" s="12">
        <v>66.3</v>
      </c>
      <c r="G30" s="13">
        <f t="shared" si="0"/>
        <v>39.78</v>
      </c>
      <c r="H30" s="14">
        <v>66.5</v>
      </c>
      <c r="I30" s="13">
        <f t="shared" si="1"/>
        <v>26.6</v>
      </c>
      <c r="J30" s="13">
        <f t="shared" si="2"/>
        <v>66.38</v>
      </c>
      <c r="K30" s="10"/>
    </row>
    <row r="31" ht="32" customHeight="1" spans="1:11">
      <c r="A31" s="10">
        <v>28</v>
      </c>
      <c r="B31" s="11" t="s">
        <v>86</v>
      </c>
      <c r="C31" s="11" t="s">
        <v>87</v>
      </c>
      <c r="D31" s="11" t="s">
        <v>88</v>
      </c>
      <c r="E31" s="11" t="s">
        <v>89</v>
      </c>
      <c r="F31" s="12">
        <v>85.48</v>
      </c>
      <c r="G31" s="13">
        <f t="shared" si="0"/>
        <v>51.29</v>
      </c>
      <c r="H31" s="14">
        <v>80.5</v>
      </c>
      <c r="I31" s="13">
        <f t="shared" si="1"/>
        <v>32.2</v>
      </c>
      <c r="J31" s="13">
        <f t="shared" si="2"/>
        <v>83.49</v>
      </c>
      <c r="K31" s="10"/>
    </row>
    <row r="32" ht="32" customHeight="1" spans="1:11">
      <c r="A32" s="10">
        <v>29</v>
      </c>
      <c r="B32" s="11" t="s">
        <v>86</v>
      </c>
      <c r="C32" s="11" t="s">
        <v>87</v>
      </c>
      <c r="D32" s="11" t="s">
        <v>90</v>
      </c>
      <c r="E32" s="11" t="s">
        <v>91</v>
      </c>
      <c r="F32" s="12">
        <v>83.48</v>
      </c>
      <c r="G32" s="13">
        <f t="shared" si="0"/>
        <v>50.09</v>
      </c>
      <c r="H32" s="14">
        <v>74.5</v>
      </c>
      <c r="I32" s="13">
        <f t="shared" si="1"/>
        <v>29.8</v>
      </c>
      <c r="J32" s="13">
        <f t="shared" si="2"/>
        <v>79.89</v>
      </c>
      <c r="K32" s="10"/>
    </row>
    <row r="33" ht="32" customHeight="1" spans="1:11">
      <c r="A33" s="10">
        <v>30</v>
      </c>
      <c r="B33" s="11" t="s">
        <v>86</v>
      </c>
      <c r="C33" s="11" t="s">
        <v>87</v>
      </c>
      <c r="D33" s="11" t="s">
        <v>92</v>
      </c>
      <c r="E33" s="11" t="s">
        <v>93</v>
      </c>
      <c r="F33" s="12">
        <v>79.6</v>
      </c>
      <c r="G33" s="13">
        <f t="shared" si="0"/>
        <v>47.76</v>
      </c>
      <c r="H33" s="14">
        <v>79.33</v>
      </c>
      <c r="I33" s="13">
        <f t="shared" si="1"/>
        <v>31.73</v>
      </c>
      <c r="J33" s="13">
        <f t="shared" si="2"/>
        <v>79.49</v>
      </c>
      <c r="K33" s="10"/>
    </row>
    <row r="34" ht="32" customHeight="1" spans="1:11">
      <c r="A34" s="10">
        <v>31</v>
      </c>
      <c r="B34" s="11" t="s">
        <v>86</v>
      </c>
      <c r="C34" s="11" t="s">
        <v>87</v>
      </c>
      <c r="D34" s="11" t="s">
        <v>94</v>
      </c>
      <c r="E34" s="11" t="s">
        <v>95</v>
      </c>
      <c r="F34" s="12">
        <v>77.88</v>
      </c>
      <c r="G34" s="13">
        <f t="shared" si="0"/>
        <v>46.73</v>
      </c>
      <c r="H34" s="14">
        <v>79.33</v>
      </c>
      <c r="I34" s="13">
        <f t="shared" si="1"/>
        <v>31.73</v>
      </c>
      <c r="J34" s="13">
        <f t="shared" si="2"/>
        <v>78.46</v>
      </c>
      <c r="K34" s="10"/>
    </row>
    <row r="35" ht="32" customHeight="1" spans="1:11">
      <c r="A35" s="10">
        <v>32</v>
      </c>
      <c r="B35" s="11" t="s">
        <v>86</v>
      </c>
      <c r="C35" s="11" t="s">
        <v>87</v>
      </c>
      <c r="D35" s="11" t="s">
        <v>96</v>
      </c>
      <c r="E35" s="11" t="s">
        <v>97</v>
      </c>
      <c r="F35" s="12">
        <v>80.3</v>
      </c>
      <c r="G35" s="13">
        <f t="shared" si="0"/>
        <v>48.18</v>
      </c>
      <c r="H35" s="14">
        <v>74</v>
      </c>
      <c r="I35" s="13">
        <f t="shared" si="1"/>
        <v>29.6</v>
      </c>
      <c r="J35" s="13">
        <f t="shared" si="2"/>
        <v>77.78</v>
      </c>
      <c r="K35" s="10"/>
    </row>
    <row r="36" ht="32" customHeight="1" spans="1:11">
      <c r="A36" s="10">
        <v>33</v>
      </c>
      <c r="B36" s="11" t="s">
        <v>86</v>
      </c>
      <c r="C36" s="11" t="s">
        <v>87</v>
      </c>
      <c r="D36" s="11" t="s">
        <v>98</v>
      </c>
      <c r="E36" s="11" t="s">
        <v>99</v>
      </c>
      <c r="F36" s="12">
        <v>82.98</v>
      </c>
      <c r="G36" s="13">
        <f t="shared" si="0"/>
        <v>49.79</v>
      </c>
      <c r="H36" s="14">
        <v>69.83</v>
      </c>
      <c r="I36" s="13">
        <f t="shared" si="1"/>
        <v>27.93</v>
      </c>
      <c r="J36" s="13">
        <f t="shared" si="2"/>
        <v>77.72</v>
      </c>
      <c r="K36" s="10"/>
    </row>
    <row r="37" ht="32" customHeight="1" spans="1:11">
      <c r="A37" s="10">
        <v>34</v>
      </c>
      <c r="B37" s="11" t="s">
        <v>86</v>
      </c>
      <c r="C37" s="11" t="s">
        <v>87</v>
      </c>
      <c r="D37" s="11" t="s">
        <v>100</v>
      </c>
      <c r="E37" s="11" t="s">
        <v>101</v>
      </c>
      <c r="F37" s="12">
        <v>80.28</v>
      </c>
      <c r="G37" s="13">
        <f t="shared" si="0"/>
        <v>48.17</v>
      </c>
      <c r="H37" s="14">
        <v>73.67</v>
      </c>
      <c r="I37" s="13">
        <f t="shared" si="1"/>
        <v>29.47</v>
      </c>
      <c r="J37" s="13">
        <f t="shared" si="2"/>
        <v>77.64</v>
      </c>
      <c r="K37" s="10"/>
    </row>
    <row r="38" ht="32" customHeight="1" spans="1:11">
      <c r="A38" s="10">
        <v>35</v>
      </c>
      <c r="B38" s="11" t="s">
        <v>86</v>
      </c>
      <c r="C38" s="11" t="s">
        <v>87</v>
      </c>
      <c r="D38" s="11" t="s">
        <v>102</v>
      </c>
      <c r="E38" s="11" t="s">
        <v>103</v>
      </c>
      <c r="F38" s="12">
        <v>78.74</v>
      </c>
      <c r="G38" s="13">
        <f t="shared" si="0"/>
        <v>47.24</v>
      </c>
      <c r="H38" s="14">
        <v>75.33</v>
      </c>
      <c r="I38" s="13">
        <f t="shared" si="1"/>
        <v>30.13</v>
      </c>
      <c r="J38" s="13">
        <f t="shared" si="2"/>
        <v>77.37</v>
      </c>
      <c r="K38" s="10"/>
    </row>
    <row r="39" ht="32" customHeight="1" spans="1:11">
      <c r="A39" s="10">
        <v>36</v>
      </c>
      <c r="B39" s="11" t="s">
        <v>86</v>
      </c>
      <c r="C39" s="11" t="s">
        <v>87</v>
      </c>
      <c r="D39" s="11" t="s">
        <v>104</v>
      </c>
      <c r="E39" s="11" t="s">
        <v>105</v>
      </c>
      <c r="F39" s="12">
        <v>79.88</v>
      </c>
      <c r="G39" s="13">
        <f t="shared" si="0"/>
        <v>47.93</v>
      </c>
      <c r="H39" s="14">
        <v>73</v>
      </c>
      <c r="I39" s="13">
        <f t="shared" si="1"/>
        <v>29.2</v>
      </c>
      <c r="J39" s="13">
        <f t="shared" si="2"/>
        <v>77.13</v>
      </c>
      <c r="K39" s="10"/>
    </row>
    <row r="40" ht="32" customHeight="1" spans="1:11">
      <c r="A40" s="10">
        <v>37</v>
      </c>
      <c r="B40" s="11" t="s">
        <v>86</v>
      </c>
      <c r="C40" s="11" t="s">
        <v>87</v>
      </c>
      <c r="D40" s="11" t="s">
        <v>106</v>
      </c>
      <c r="E40" s="11" t="s">
        <v>107</v>
      </c>
      <c r="F40" s="12">
        <v>81.66</v>
      </c>
      <c r="G40" s="13">
        <f t="shared" si="0"/>
        <v>49</v>
      </c>
      <c r="H40" s="14">
        <v>69.5</v>
      </c>
      <c r="I40" s="13">
        <f t="shared" si="1"/>
        <v>27.8</v>
      </c>
      <c r="J40" s="13">
        <f t="shared" si="2"/>
        <v>76.8</v>
      </c>
      <c r="K40" s="10"/>
    </row>
    <row r="41" ht="32" customHeight="1" spans="1:11">
      <c r="A41" s="10">
        <v>38</v>
      </c>
      <c r="B41" s="11" t="s">
        <v>86</v>
      </c>
      <c r="C41" s="11" t="s">
        <v>87</v>
      </c>
      <c r="D41" s="11" t="s">
        <v>108</v>
      </c>
      <c r="E41" s="11" t="s">
        <v>109</v>
      </c>
      <c r="F41" s="12">
        <v>78.98</v>
      </c>
      <c r="G41" s="13">
        <f t="shared" si="0"/>
        <v>47.39</v>
      </c>
      <c r="H41" s="14">
        <v>73.33</v>
      </c>
      <c r="I41" s="13">
        <f t="shared" si="1"/>
        <v>29.33</v>
      </c>
      <c r="J41" s="13">
        <f t="shared" si="2"/>
        <v>76.72</v>
      </c>
      <c r="K41" s="10"/>
    </row>
    <row r="42" ht="32" customHeight="1" spans="1:11">
      <c r="A42" s="10">
        <v>39</v>
      </c>
      <c r="B42" s="11" t="s">
        <v>86</v>
      </c>
      <c r="C42" s="11" t="s">
        <v>87</v>
      </c>
      <c r="D42" s="11" t="s">
        <v>110</v>
      </c>
      <c r="E42" s="11" t="s">
        <v>111</v>
      </c>
      <c r="F42" s="12">
        <v>80</v>
      </c>
      <c r="G42" s="13">
        <f t="shared" si="0"/>
        <v>48</v>
      </c>
      <c r="H42" s="14">
        <v>70.67</v>
      </c>
      <c r="I42" s="13">
        <f t="shared" si="1"/>
        <v>28.27</v>
      </c>
      <c r="J42" s="13">
        <f t="shared" si="2"/>
        <v>76.27</v>
      </c>
      <c r="K42" s="10"/>
    </row>
    <row r="43" ht="32" customHeight="1" spans="1:11">
      <c r="A43" s="10">
        <v>40</v>
      </c>
      <c r="B43" s="11" t="s">
        <v>86</v>
      </c>
      <c r="C43" s="11" t="s">
        <v>87</v>
      </c>
      <c r="D43" s="11" t="s">
        <v>112</v>
      </c>
      <c r="E43" s="11" t="s">
        <v>113</v>
      </c>
      <c r="F43" s="12">
        <v>77.62</v>
      </c>
      <c r="G43" s="13">
        <f t="shared" si="0"/>
        <v>46.57</v>
      </c>
      <c r="H43" s="14">
        <v>74.17</v>
      </c>
      <c r="I43" s="13">
        <f t="shared" si="1"/>
        <v>29.67</v>
      </c>
      <c r="J43" s="13">
        <f t="shared" si="2"/>
        <v>76.24</v>
      </c>
      <c r="K43" s="10"/>
    </row>
    <row r="44" ht="32" customHeight="1" spans="1:11">
      <c r="A44" s="10">
        <v>41</v>
      </c>
      <c r="B44" s="11" t="s">
        <v>86</v>
      </c>
      <c r="C44" s="11" t="s">
        <v>87</v>
      </c>
      <c r="D44" s="11" t="s">
        <v>114</v>
      </c>
      <c r="E44" s="11" t="s">
        <v>115</v>
      </c>
      <c r="F44" s="12">
        <v>78.8</v>
      </c>
      <c r="G44" s="13">
        <f t="shared" si="0"/>
        <v>47.28</v>
      </c>
      <c r="H44" s="14">
        <v>71.5</v>
      </c>
      <c r="I44" s="13">
        <f t="shared" si="1"/>
        <v>28.6</v>
      </c>
      <c r="J44" s="13">
        <f t="shared" si="2"/>
        <v>75.88</v>
      </c>
      <c r="K44" s="10"/>
    </row>
    <row r="45" ht="32" customHeight="1" spans="1:11">
      <c r="A45" s="10">
        <v>42</v>
      </c>
      <c r="B45" s="11" t="s">
        <v>86</v>
      </c>
      <c r="C45" s="11" t="s">
        <v>87</v>
      </c>
      <c r="D45" s="11" t="s">
        <v>116</v>
      </c>
      <c r="E45" s="11" t="s">
        <v>117</v>
      </c>
      <c r="F45" s="12">
        <v>78.92</v>
      </c>
      <c r="G45" s="13">
        <f t="shared" si="0"/>
        <v>47.35</v>
      </c>
      <c r="H45" s="14">
        <v>71</v>
      </c>
      <c r="I45" s="13">
        <f t="shared" si="1"/>
        <v>28.4</v>
      </c>
      <c r="J45" s="13">
        <f t="shared" si="2"/>
        <v>75.75</v>
      </c>
      <c r="K45" s="10"/>
    </row>
    <row r="46" ht="32" customHeight="1" spans="1:11">
      <c r="A46" s="10">
        <v>43</v>
      </c>
      <c r="B46" s="11" t="s">
        <v>86</v>
      </c>
      <c r="C46" s="11" t="s">
        <v>87</v>
      </c>
      <c r="D46" s="11" t="s">
        <v>118</v>
      </c>
      <c r="E46" s="11" t="s">
        <v>119</v>
      </c>
      <c r="F46" s="12">
        <v>81.22</v>
      </c>
      <c r="G46" s="13">
        <f t="shared" si="0"/>
        <v>48.73</v>
      </c>
      <c r="H46" s="14">
        <v>65.67</v>
      </c>
      <c r="I46" s="13">
        <f t="shared" si="1"/>
        <v>26.27</v>
      </c>
      <c r="J46" s="13">
        <f t="shared" si="2"/>
        <v>75</v>
      </c>
      <c r="K46" s="10"/>
    </row>
    <row r="47" ht="32" customHeight="1" spans="1:11">
      <c r="A47" s="10">
        <v>44</v>
      </c>
      <c r="B47" s="11" t="s">
        <v>86</v>
      </c>
      <c r="C47" s="11" t="s">
        <v>87</v>
      </c>
      <c r="D47" s="11" t="s">
        <v>120</v>
      </c>
      <c r="E47" s="11" t="s">
        <v>121</v>
      </c>
      <c r="F47" s="12">
        <v>77.64</v>
      </c>
      <c r="G47" s="13">
        <f t="shared" si="0"/>
        <v>46.58</v>
      </c>
      <c r="H47" s="14">
        <v>64.67</v>
      </c>
      <c r="I47" s="13">
        <f t="shared" si="1"/>
        <v>25.87</v>
      </c>
      <c r="J47" s="13">
        <f t="shared" si="2"/>
        <v>72.45</v>
      </c>
      <c r="K47" s="10"/>
    </row>
    <row r="48" ht="32" customHeight="1" spans="1:11">
      <c r="A48" s="10">
        <v>45</v>
      </c>
      <c r="B48" s="11" t="s">
        <v>86</v>
      </c>
      <c r="C48" s="11" t="s">
        <v>87</v>
      </c>
      <c r="D48" s="11" t="s">
        <v>122</v>
      </c>
      <c r="E48" s="11" t="s">
        <v>123</v>
      </c>
      <c r="F48" s="12">
        <v>77.86</v>
      </c>
      <c r="G48" s="13">
        <f t="shared" si="0"/>
        <v>46.72</v>
      </c>
      <c r="H48" s="14">
        <v>0</v>
      </c>
      <c r="I48" s="13">
        <f t="shared" si="1"/>
        <v>0</v>
      </c>
      <c r="J48" s="13">
        <f t="shared" si="2"/>
        <v>46.72</v>
      </c>
      <c r="K48" s="10" t="s">
        <v>29</v>
      </c>
    </row>
    <row r="49" ht="32" customHeight="1" spans="1:11">
      <c r="A49" s="10">
        <v>46</v>
      </c>
      <c r="B49" s="11" t="s">
        <v>124</v>
      </c>
      <c r="C49" s="11" t="s">
        <v>125</v>
      </c>
      <c r="D49" s="11" t="s">
        <v>126</v>
      </c>
      <c r="E49" s="11" t="s">
        <v>127</v>
      </c>
      <c r="F49" s="12">
        <v>68.22</v>
      </c>
      <c r="G49" s="13">
        <f t="shared" si="0"/>
        <v>40.93</v>
      </c>
      <c r="H49" s="14">
        <v>77.67</v>
      </c>
      <c r="I49" s="13">
        <f t="shared" si="1"/>
        <v>31.07</v>
      </c>
      <c r="J49" s="13">
        <f t="shared" si="2"/>
        <v>72</v>
      </c>
      <c r="K49" s="10"/>
    </row>
    <row r="50" ht="32" customHeight="1" spans="1:11">
      <c r="A50" s="10">
        <v>47</v>
      </c>
      <c r="B50" s="11" t="s">
        <v>124</v>
      </c>
      <c r="C50" s="11" t="s">
        <v>125</v>
      </c>
      <c r="D50" s="11" t="s">
        <v>128</v>
      </c>
      <c r="E50" s="11" t="s">
        <v>129</v>
      </c>
      <c r="F50" s="12">
        <v>68.28</v>
      </c>
      <c r="G50" s="13">
        <f t="shared" si="0"/>
        <v>40.97</v>
      </c>
      <c r="H50" s="14">
        <v>74</v>
      </c>
      <c r="I50" s="13">
        <f t="shared" si="1"/>
        <v>29.6</v>
      </c>
      <c r="J50" s="13">
        <f t="shared" si="2"/>
        <v>70.57</v>
      </c>
      <c r="K50" s="10"/>
    </row>
    <row r="51" ht="32" customHeight="1" spans="1:11">
      <c r="A51" s="10">
        <v>48</v>
      </c>
      <c r="B51" s="11" t="s">
        <v>124</v>
      </c>
      <c r="C51" s="11" t="s">
        <v>125</v>
      </c>
      <c r="D51" s="11" t="s">
        <v>130</v>
      </c>
      <c r="E51" s="11" t="s">
        <v>131</v>
      </c>
      <c r="F51" s="12">
        <v>69</v>
      </c>
      <c r="G51" s="13">
        <f t="shared" si="0"/>
        <v>41.4</v>
      </c>
      <c r="H51" s="14">
        <v>71</v>
      </c>
      <c r="I51" s="13">
        <f t="shared" si="1"/>
        <v>28.4</v>
      </c>
      <c r="J51" s="13">
        <f t="shared" si="2"/>
        <v>69.8</v>
      </c>
      <c r="K51" s="10"/>
    </row>
    <row r="52" ht="32" customHeight="1" spans="1:11">
      <c r="A52" s="10">
        <v>49</v>
      </c>
      <c r="B52" s="11" t="s">
        <v>132</v>
      </c>
      <c r="C52" s="11" t="s">
        <v>133</v>
      </c>
      <c r="D52" s="11" t="s">
        <v>134</v>
      </c>
      <c r="E52" s="11" t="s">
        <v>135</v>
      </c>
      <c r="F52" s="12">
        <v>70.32</v>
      </c>
      <c r="G52" s="13">
        <f t="shared" si="0"/>
        <v>42.19</v>
      </c>
      <c r="H52" s="14">
        <v>70.67</v>
      </c>
      <c r="I52" s="13">
        <f t="shared" si="1"/>
        <v>28.27</v>
      </c>
      <c r="J52" s="13">
        <f t="shared" si="2"/>
        <v>70.46</v>
      </c>
      <c r="K52" s="10"/>
    </row>
    <row r="53" ht="32" customHeight="1" spans="1:11">
      <c r="A53" s="10">
        <v>50</v>
      </c>
      <c r="B53" s="11" t="s">
        <v>132</v>
      </c>
      <c r="C53" s="11" t="s">
        <v>133</v>
      </c>
      <c r="D53" s="11" t="s">
        <v>136</v>
      </c>
      <c r="E53" s="11" t="s">
        <v>137</v>
      </c>
      <c r="F53" s="12">
        <v>63.54</v>
      </c>
      <c r="G53" s="13">
        <f t="shared" si="0"/>
        <v>38.12</v>
      </c>
      <c r="H53" s="14">
        <v>73</v>
      </c>
      <c r="I53" s="13">
        <f t="shared" si="1"/>
        <v>29.2</v>
      </c>
      <c r="J53" s="13">
        <f t="shared" si="2"/>
        <v>67.32</v>
      </c>
      <c r="K53" s="10"/>
    </row>
    <row r="54" ht="32" customHeight="1" spans="1:11">
      <c r="A54" s="10">
        <v>51</v>
      </c>
      <c r="B54" s="11" t="s">
        <v>132</v>
      </c>
      <c r="C54" s="11" t="s">
        <v>133</v>
      </c>
      <c r="D54" s="11" t="s">
        <v>138</v>
      </c>
      <c r="E54" s="11" t="s">
        <v>139</v>
      </c>
      <c r="F54" s="12">
        <v>57.46</v>
      </c>
      <c r="G54" s="13">
        <f t="shared" si="0"/>
        <v>34.48</v>
      </c>
      <c r="H54" s="14">
        <v>71.33</v>
      </c>
      <c r="I54" s="13">
        <f t="shared" si="1"/>
        <v>28.53</v>
      </c>
      <c r="J54" s="13">
        <f t="shared" si="2"/>
        <v>63.01</v>
      </c>
      <c r="K54" s="10"/>
    </row>
    <row r="55" ht="32" customHeight="1" spans="1:11">
      <c r="A55" s="10">
        <v>52</v>
      </c>
      <c r="B55" s="11" t="s">
        <v>140</v>
      </c>
      <c r="C55" s="11" t="s">
        <v>141</v>
      </c>
      <c r="D55" s="11" t="s">
        <v>142</v>
      </c>
      <c r="E55" s="11" t="s">
        <v>143</v>
      </c>
      <c r="F55" s="12">
        <v>93.9</v>
      </c>
      <c r="G55" s="13">
        <f t="shared" si="0"/>
        <v>56.34</v>
      </c>
      <c r="H55" s="14">
        <v>74.67</v>
      </c>
      <c r="I55" s="13">
        <f t="shared" si="1"/>
        <v>29.87</v>
      </c>
      <c r="J55" s="13">
        <f t="shared" si="2"/>
        <v>86.21</v>
      </c>
      <c r="K55" s="10"/>
    </row>
    <row r="56" ht="32" customHeight="1" spans="1:11">
      <c r="A56" s="10">
        <v>53</v>
      </c>
      <c r="B56" s="11" t="s">
        <v>140</v>
      </c>
      <c r="C56" s="11" t="s">
        <v>141</v>
      </c>
      <c r="D56" s="11" t="s">
        <v>144</v>
      </c>
      <c r="E56" s="11" t="s">
        <v>145</v>
      </c>
      <c r="F56" s="12">
        <v>89.5</v>
      </c>
      <c r="G56" s="13">
        <f t="shared" si="0"/>
        <v>53.7</v>
      </c>
      <c r="H56" s="14">
        <v>67.83</v>
      </c>
      <c r="I56" s="13">
        <f t="shared" si="1"/>
        <v>27.13</v>
      </c>
      <c r="J56" s="13">
        <f t="shared" si="2"/>
        <v>80.83</v>
      </c>
      <c r="K56" s="10"/>
    </row>
    <row r="57" ht="32" customHeight="1" spans="1:11">
      <c r="A57" s="10">
        <v>54</v>
      </c>
      <c r="B57" s="11" t="s">
        <v>140</v>
      </c>
      <c r="C57" s="11" t="s">
        <v>141</v>
      </c>
      <c r="D57" s="11" t="s">
        <v>146</v>
      </c>
      <c r="E57" s="11" t="s">
        <v>147</v>
      </c>
      <c r="F57" s="12">
        <v>89.54</v>
      </c>
      <c r="G57" s="13">
        <f t="shared" si="0"/>
        <v>53.72</v>
      </c>
      <c r="H57" s="14">
        <v>0</v>
      </c>
      <c r="I57" s="13">
        <f t="shared" si="1"/>
        <v>0</v>
      </c>
      <c r="J57" s="13">
        <f t="shared" si="2"/>
        <v>53.72</v>
      </c>
      <c r="K57" s="10" t="s">
        <v>29</v>
      </c>
    </row>
    <row r="58" ht="32" customHeight="1" spans="1:11">
      <c r="A58" s="10">
        <v>55</v>
      </c>
      <c r="B58" s="11" t="s">
        <v>148</v>
      </c>
      <c r="C58" s="11" t="s">
        <v>149</v>
      </c>
      <c r="D58" s="11" t="s">
        <v>150</v>
      </c>
      <c r="E58" s="11" t="s">
        <v>151</v>
      </c>
      <c r="F58" s="12">
        <v>89.44</v>
      </c>
      <c r="G58" s="13">
        <f t="shared" si="0"/>
        <v>53.66</v>
      </c>
      <c r="H58" s="14">
        <v>78</v>
      </c>
      <c r="I58" s="13">
        <f t="shared" si="1"/>
        <v>31.2</v>
      </c>
      <c r="J58" s="13">
        <f t="shared" si="2"/>
        <v>84.86</v>
      </c>
      <c r="K58" s="10"/>
    </row>
    <row r="59" ht="32" customHeight="1" spans="1:11">
      <c r="A59" s="10">
        <v>56</v>
      </c>
      <c r="B59" s="11" t="s">
        <v>148</v>
      </c>
      <c r="C59" s="11" t="s">
        <v>149</v>
      </c>
      <c r="D59" s="11" t="s">
        <v>152</v>
      </c>
      <c r="E59" s="11" t="s">
        <v>153</v>
      </c>
      <c r="F59" s="12">
        <v>86.42</v>
      </c>
      <c r="G59" s="13">
        <f t="shared" si="0"/>
        <v>51.85</v>
      </c>
      <c r="H59" s="14">
        <v>78.67</v>
      </c>
      <c r="I59" s="13">
        <f t="shared" si="1"/>
        <v>31.47</v>
      </c>
      <c r="J59" s="13">
        <f t="shared" si="2"/>
        <v>83.32</v>
      </c>
      <c r="K59" s="10"/>
    </row>
    <row r="60" ht="32" customHeight="1" spans="1:11">
      <c r="A60" s="10">
        <v>57</v>
      </c>
      <c r="B60" s="11" t="s">
        <v>148</v>
      </c>
      <c r="C60" s="11" t="s">
        <v>149</v>
      </c>
      <c r="D60" s="11" t="s">
        <v>154</v>
      </c>
      <c r="E60" s="11" t="s">
        <v>155</v>
      </c>
      <c r="F60" s="12">
        <v>86.2</v>
      </c>
      <c r="G60" s="13">
        <f t="shared" si="0"/>
        <v>51.72</v>
      </c>
      <c r="H60" s="14">
        <v>73.83</v>
      </c>
      <c r="I60" s="13">
        <f t="shared" si="1"/>
        <v>29.53</v>
      </c>
      <c r="J60" s="13">
        <f t="shared" si="2"/>
        <v>81.25</v>
      </c>
      <c r="K60" s="10"/>
    </row>
    <row r="61" ht="32" customHeight="1" spans="1:11">
      <c r="A61" s="10">
        <v>58</v>
      </c>
      <c r="B61" s="11" t="s">
        <v>156</v>
      </c>
      <c r="C61" s="11" t="s">
        <v>157</v>
      </c>
      <c r="D61" s="11" t="s">
        <v>158</v>
      </c>
      <c r="E61" s="11" t="s">
        <v>159</v>
      </c>
      <c r="F61" s="12">
        <v>83.02</v>
      </c>
      <c r="G61" s="13">
        <f t="shared" si="0"/>
        <v>49.81</v>
      </c>
      <c r="H61" s="14">
        <v>82.33</v>
      </c>
      <c r="I61" s="13">
        <f t="shared" si="1"/>
        <v>32.93</v>
      </c>
      <c r="J61" s="13">
        <f t="shared" si="2"/>
        <v>82.74</v>
      </c>
      <c r="K61" s="10"/>
    </row>
    <row r="62" ht="32" customHeight="1" spans="1:11">
      <c r="A62" s="10">
        <v>59</v>
      </c>
      <c r="B62" s="11" t="s">
        <v>156</v>
      </c>
      <c r="C62" s="11" t="s">
        <v>157</v>
      </c>
      <c r="D62" s="11" t="s">
        <v>160</v>
      </c>
      <c r="E62" s="11" t="s">
        <v>161</v>
      </c>
      <c r="F62" s="12">
        <v>86.1</v>
      </c>
      <c r="G62" s="13">
        <f t="shared" si="0"/>
        <v>51.66</v>
      </c>
      <c r="H62" s="14">
        <v>67</v>
      </c>
      <c r="I62" s="13">
        <f t="shared" si="1"/>
        <v>26.8</v>
      </c>
      <c r="J62" s="13">
        <f t="shared" si="2"/>
        <v>78.46</v>
      </c>
      <c r="K62" s="10"/>
    </row>
    <row r="63" ht="32" customHeight="1" spans="1:11">
      <c r="A63" s="10">
        <v>60</v>
      </c>
      <c r="B63" s="15" t="s">
        <v>156</v>
      </c>
      <c r="C63" s="11" t="s">
        <v>157</v>
      </c>
      <c r="D63" s="11" t="s">
        <v>162</v>
      </c>
      <c r="E63" s="11" t="s">
        <v>163</v>
      </c>
      <c r="F63" s="12">
        <v>78.3</v>
      </c>
      <c r="G63" s="13">
        <f t="shared" si="0"/>
        <v>46.98</v>
      </c>
      <c r="H63" s="14">
        <v>76.67</v>
      </c>
      <c r="I63" s="13">
        <f t="shared" si="1"/>
        <v>30.67</v>
      </c>
      <c r="J63" s="13">
        <f t="shared" si="2"/>
        <v>77.65</v>
      </c>
      <c r="K63" s="10"/>
    </row>
    <row r="64" ht="32" customHeight="1" spans="1:11">
      <c r="A64" s="10">
        <v>61</v>
      </c>
      <c r="B64" s="11" t="s">
        <v>164</v>
      </c>
      <c r="C64" s="11" t="s">
        <v>165</v>
      </c>
      <c r="D64" s="11" t="s">
        <v>166</v>
      </c>
      <c r="E64" s="11" t="s">
        <v>167</v>
      </c>
      <c r="F64" s="12">
        <v>76.12</v>
      </c>
      <c r="G64" s="13">
        <f t="shared" si="0"/>
        <v>45.67</v>
      </c>
      <c r="H64" s="14">
        <v>69.83</v>
      </c>
      <c r="I64" s="13">
        <f t="shared" si="1"/>
        <v>27.93</v>
      </c>
      <c r="J64" s="13">
        <f t="shared" si="2"/>
        <v>73.6</v>
      </c>
      <c r="K64" s="10"/>
    </row>
    <row r="65" ht="32" customHeight="1" spans="1:11">
      <c r="A65" s="10">
        <v>62</v>
      </c>
      <c r="B65" s="11" t="s">
        <v>164</v>
      </c>
      <c r="C65" s="11" t="s">
        <v>165</v>
      </c>
      <c r="D65" s="11" t="s">
        <v>168</v>
      </c>
      <c r="E65" s="11" t="s">
        <v>169</v>
      </c>
      <c r="F65" s="12">
        <v>68.92</v>
      </c>
      <c r="G65" s="13">
        <f t="shared" si="0"/>
        <v>41.35</v>
      </c>
      <c r="H65" s="14">
        <v>64</v>
      </c>
      <c r="I65" s="13">
        <f t="shared" si="1"/>
        <v>25.6</v>
      </c>
      <c r="J65" s="13">
        <f t="shared" si="2"/>
        <v>66.95</v>
      </c>
      <c r="K65" s="10"/>
    </row>
    <row r="66" ht="32" customHeight="1" spans="1:11">
      <c r="A66" s="10">
        <v>63</v>
      </c>
      <c r="B66" s="11" t="s">
        <v>164</v>
      </c>
      <c r="C66" s="11" t="s">
        <v>165</v>
      </c>
      <c r="D66" s="11" t="s">
        <v>170</v>
      </c>
      <c r="E66" s="11" t="s">
        <v>171</v>
      </c>
      <c r="F66" s="12">
        <v>63.52</v>
      </c>
      <c r="G66" s="13">
        <f t="shared" si="0"/>
        <v>38.11</v>
      </c>
      <c r="H66" s="14">
        <v>66</v>
      </c>
      <c r="I66" s="13">
        <f t="shared" si="1"/>
        <v>26.4</v>
      </c>
      <c r="J66" s="13">
        <f t="shared" si="2"/>
        <v>64.51</v>
      </c>
      <c r="K66" s="10"/>
    </row>
    <row r="67" ht="32" customHeight="1" spans="1:11">
      <c r="A67" s="10">
        <v>64</v>
      </c>
      <c r="B67" s="11" t="s">
        <v>172</v>
      </c>
      <c r="C67" s="11" t="s">
        <v>173</v>
      </c>
      <c r="D67" s="11" t="s">
        <v>174</v>
      </c>
      <c r="E67" s="11" t="s">
        <v>175</v>
      </c>
      <c r="F67" s="12">
        <v>85.02</v>
      </c>
      <c r="G67" s="13">
        <f t="shared" si="0"/>
        <v>51.01</v>
      </c>
      <c r="H67" s="14">
        <v>75.67</v>
      </c>
      <c r="I67" s="13">
        <f t="shared" si="1"/>
        <v>30.27</v>
      </c>
      <c r="J67" s="13">
        <f t="shared" si="2"/>
        <v>81.28</v>
      </c>
      <c r="K67" s="10"/>
    </row>
    <row r="68" ht="32" customHeight="1" spans="1:11">
      <c r="A68" s="10">
        <v>65</v>
      </c>
      <c r="B68" s="11" t="s">
        <v>172</v>
      </c>
      <c r="C68" s="11" t="s">
        <v>173</v>
      </c>
      <c r="D68" s="11" t="s">
        <v>176</v>
      </c>
      <c r="E68" s="11" t="s">
        <v>177</v>
      </c>
      <c r="F68" s="12">
        <v>84.84</v>
      </c>
      <c r="G68" s="13">
        <f>F68*0.6</f>
        <v>50.9</v>
      </c>
      <c r="H68" s="14">
        <v>74.33</v>
      </c>
      <c r="I68" s="13">
        <f>H68*0.4</f>
        <v>29.73</v>
      </c>
      <c r="J68" s="13">
        <f>G68+I68</f>
        <v>80.63</v>
      </c>
      <c r="K68" s="10"/>
    </row>
    <row r="69" ht="32" customHeight="1" spans="1:11">
      <c r="A69" s="10">
        <v>66</v>
      </c>
      <c r="B69" s="11" t="s">
        <v>172</v>
      </c>
      <c r="C69" s="11" t="s">
        <v>173</v>
      </c>
      <c r="D69" s="11" t="s">
        <v>178</v>
      </c>
      <c r="E69" s="11" t="s">
        <v>179</v>
      </c>
      <c r="F69" s="12">
        <v>81.6</v>
      </c>
      <c r="G69" s="13">
        <f>F69*0.6</f>
        <v>48.96</v>
      </c>
      <c r="H69" s="14">
        <v>67</v>
      </c>
      <c r="I69" s="13">
        <f>H69*0.4</f>
        <v>26.8</v>
      </c>
      <c r="J69" s="13">
        <f>G69+I69</f>
        <v>75.76</v>
      </c>
      <c r="K69" s="10"/>
    </row>
  </sheetData>
  <mergeCells count="2">
    <mergeCell ref="A1:K1"/>
    <mergeCell ref="A2:K2"/>
  </mergeCells>
  <printOptions horizontalCentered="1"/>
  <pageMargins left="0.0388888888888889" right="0.0388888888888889" top="0.275" bottom="0.196527777777778" header="0.196527777777778" footer="0.0777777777777778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黄毅</cp:lastModifiedBy>
  <dcterms:created xsi:type="dcterms:W3CDTF">2026-11-02T01:26:00Z</dcterms:created>
  <dcterms:modified xsi:type="dcterms:W3CDTF">2026-11-02T02:56:49Z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1DABD57371E545018F9277ED774EEA6A_13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